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assets!$A$1:$L$81</definedName>
  </definedNames>
  <calcPr calcId="145621"/>
</workbook>
</file>

<file path=xl/calcChain.xml><?xml version="1.0" encoding="utf-8"?>
<calcChain xmlns="http://schemas.openxmlformats.org/spreadsheetml/2006/main">
  <c r="L64" i="1" l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<sst xmlns="http://schemas.openxmlformats.org/spreadsheetml/2006/main" count="93" uniqueCount="91">
  <si>
    <t>Health, Nutrition, Population and Poverty</t>
  </si>
  <si>
    <t>Ethiopia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</si>
  <si>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</si>
  <si>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</si>
  <si>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</si>
  <si>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</si>
  <si>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</si>
  <si>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</si>
  <si>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</si>
  <si>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</si>
  <si>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</si>
  <si>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</si>
  <si>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</si>
  <si>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</si>
  <si>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</si>
  <si>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</si>
  <si>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</si>
  <si>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</si>
  <si>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</si>
  <si>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</si>
  <si>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</si>
  <si>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bicycle</t>
  </si>
  <si>
    <t>Has motorcycle/scooter</t>
  </si>
  <si>
    <t>Has car/truck</t>
  </si>
  <si>
    <t>Has telephone</t>
  </si>
  <si>
    <t>Household has an electric mitad</t>
  </si>
  <si>
    <t>Household has a kerosene lamp/pressure lamp</t>
  </si>
  <si>
    <t>Household has a bed/table</t>
  </si>
  <si>
    <t>Own house</t>
  </si>
  <si>
    <t>Crop land</t>
  </si>
  <si>
    <t>Cattle/camels</t>
  </si>
  <si>
    <t>Horse/mule/donkey</t>
  </si>
  <si>
    <t>Sheep/goats</t>
  </si>
  <si>
    <t>Cash crops</t>
  </si>
  <si>
    <t>If household works own or family's agric. land</t>
  </si>
  <si>
    <t>Number of members per sleeping room</t>
  </si>
  <si>
    <t>if piped drinking water in residence</t>
  </si>
  <si>
    <t>if piped drinking water outside residence</t>
  </si>
  <si>
    <t>if uses a public faucet (piped)</t>
  </si>
  <si>
    <t>if has a well in residence</t>
  </si>
  <si>
    <t>if uses covered well for drinking water</t>
  </si>
  <si>
    <t>if uses river, canal or surface water for drinking</t>
  </si>
  <si>
    <t>if uses open spring for drinking</t>
  </si>
  <si>
    <t>if uses covered spring for drinking</t>
  </si>
  <si>
    <t>if rain for drinking water</t>
  </si>
  <si>
    <t>Other source of drinking water</t>
  </si>
  <si>
    <t>if uses a flush toilet in residence/private</t>
  </si>
  <si>
    <t>if uses a PIT latrine</t>
  </si>
  <si>
    <t>if uses a vip latrine</t>
  </si>
  <si>
    <t>if uses bush,field as latrine</t>
  </si>
  <si>
    <t>if has dirt, sand, dung as principal floor in dwelling</t>
  </si>
  <si>
    <t>if has wood, plank principal floor in dwelling</t>
  </si>
  <si>
    <t>if has bamboo, reed as principal floor in dwelling</t>
  </si>
  <si>
    <t>if has parquet or polished wood floors</t>
  </si>
  <si>
    <t>if has vinyl or asphalt strips as flooring material</t>
  </si>
  <si>
    <t>if has cement principal floor</t>
  </si>
  <si>
    <t>if has tiles for main flooring material</t>
  </si>
  <si>
    <t>if has CARPET for principal floor</t>
  </si>
  <si>
    <t>if has other type of flooring</t>
  </si>
  <si>
    <t>ROOF21</t>
  </si>
  <si>
    <t>ROOF22</t>
  </si>
  <si>
    <t>ROOF23</t>
  </si>
  <si>
    <t>ROOF24</t>
  </si>
  <si>
    <t>ROOF25</t>
  </si>
  <si>
    <t>ROOF31</t>
  </si>
  <si>
    <t>ROOF32</t>
  </si>
  <si>
    <t>OTHROOF</t>
  </si>
  <si>
    <t>if uses electricity as cooking fuel</t>
  </si>
  <si>
    <t>if uses gas as cooking fuel</t>
  </si>
  <si>
    <t>if uses biogas as cooking fuel</t>
  </si>
  <si>
    <t>if uses kerosene as cooking fuel</t>
  </si>
  <si>
    <t>if uses charcoal for cooking</t>
  </si>
  <si>
    <t>if uses wood as cooking fuel</t>
  </si>
  <si>
    <t>if uses dung, manure as cooking fuel</t>
  </si>
  <si>
    <t>if uses other cooking fuel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</si>
  <si>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</si>
  <si>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</si>
  <si>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</si>
  <si>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</si>
  <si>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</si>
  <si>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Ethiopia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</si>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</sst>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0"/>
    <numFmt numFmtId="165" formatCode="0.000"/>
    <numFmt numFmtId="166" formatCode="0.0"/>
    <numFmt numFmtId="167" formatCode="0.0%"/>
  </numFmts>
  <fonts count="6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3" xfId="0" applyNumberFormat="1" applyFont="1" applyBorder="1" applyAlignment="1">
      <alignment horizontal="center"/>
    </xf>
    <xf numFmtId="0" fontId="3" fillId="0" borderId="7" xfId="0" applyFont="1" applyBorder="1"/>
    <xf numFmtId="166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0" xfId="0" applyFont="1"/>
    <xf numFmtId="0" fontId="3" fillId="0" borderId="11" xfId="0" applyFont="1" applyBorder="1"/>
    <xf numFmtId="166" fontId="3" fillId="0" borderId="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3" fillId="0" borderId="15" xfId="0" applyFont="1" applyBorder="1"/>
    <xf numFmtId="165" fontId="3" fillId="0" borderId="0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6" fontId="3" fillId="0" borderId="14" xfId="0" applyNumberFormat="1" applyFont="1" applyBorder="1" applyAlignment="1">
      <alignment horizontal="center"/>
    </xf>
    <xf numFmtId="0" fontId="3" fillId="0" borderId="16" xfId="0" applyFont="1" applyBorder="1"/>
    <xf numFmtId="165" fontId="3" fillId="0" borderId="1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Border="1" applyAlignment="1">
      <alignment horizontal="left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7" xfId="0" applyFont="1" applyBorder="1"/>
    <xf numFmtId="166" fontId="3" fillId="0" borderId="2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6" fontId="5" fillId="0" borderId="0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zoomScaleNormal="100" workbookViewId="0">
      <selection activeCell="A20" sqref="A20"/>
    </sheetView>
  </sheetViews>
  <sheetFormatPr defaultRowHeight="12.75" x14ac:dyDescent="0.2"/>
  <cols>
    <col min="1" max="1" width="46.5703125" style="48" customWidth="1"/>
    <col min="2" max="2" width="8.85546875" style="15" customWidth="1"/>
    <col min="3" max="3" width="12.140625" style="40" customWidth="1"/>
    <col min="4" max="4" width="10.7109375" style="40" customWidth="1"/>
    <col min="5" max="10" width="8.42578125" style="41" customWidth="1"/>
    <col min="11" max="11" width="8.42578125" style="42" customWidth="1"/>
    <col min="12" max="12" width="9.85546875" style="42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4" s="1" customFormat="1" ht="18.75" x14ac:dyDescent="0.3">
      <c r="A2" s="52" t="s">
        <v>1</v>
      </c>
      <c r="B2" s="52"/>
      <c r="C2" s="52"/>
      <c r="D2" s="52"/>
      <c r="E2" s="52"/>
      <c r="F2" s="52"/>
      <c r="G2" s="52"/>
      <c r="H2" s="52"/>
      <c r="I2" s="53"/>
      <c r="J2" s="53"/>
      <c r="K2" s="53"/>
      <c r="L2" s="53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50" t="s">
        <v>2</v>
      </c>
      <c r="F5" s="50"/>
      <c r="G5" s="50"/>
      <c r="H5" s="50"/>
      <c r="I5" s="50"/>
      <c r="J5" s="57" t="s">
        <v>3</v>
      </c>
      <c r="K5" s="59" t="s">
        <v>4</v>
      </c>
      <c r="L5" s="60"/>
    </row>
    <row r="6" spans="1:14" x14ac:dyDescent="0.2">
      <c r="A6" s="10" t="s">
        <v>5</v>
      </c>
      <c r="B6" s="61" t="s">
        <v>6</v>
      </c>
      <c r="C6" s="61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8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9" t="s">
        <v>17</v>
      </c>
      <c r="E7" s="50"/>
      <c r="F7" s="50"/>
      <c r="G7" s="50"/>
      <c r="H7" s="51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0.22256964184195566</v>
      </c>
      <c r="C8" s="23">
        <v>0.41598641019311539</v>
      </c>
      <c r="D8" s="24">
        <v>0</v>
      </c>
      <c r="E8" s="25">
        <v>0</v>
      </c>
      <c r="F8" s="25">
        <v>0</v>
      </c>
      <c r="G8" s="25">
        <v>2.1888099251214984E-3</v>
      </c>
      <c r="H8" s="26">
        <v>0.56115699272022923</v>
      </c>
      <c r="I8" s="25">
        <v>0.11275617798302924</v>
      </c>
      <c r="J8" s="27">
        <v>8.6567455288363918E-2</v>
      </c>
      <c r="K8" s="19">
        <f>(M8-B8)/C8*J8</f>
        <v>0.16178453459193576</v>
      </c>
      <c r="L8" s="19">
        <f>(N8-B8)/C8*J8</f>
        <v>-4.6317108075131883E-2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0.28041500852757251</v>
      </c>
      <c r="C9" s="23">
        <v>0.44921795581326068</v>
      </c>
      <c r="D9" s="24">
        <v>2.3126567865330062E-2</v>
      </c>
      <c r="E9" s="25">
        <v>7.7949871658019462E-2</v>
      </c>
      <c r="F9" s="25">
        <v>0.16011972755720694</v>
      </c>
      <c r="G9" s="25">
        <v>0.22417517572068082</v>
      </c>
      <c r="H9" s="26">
        <v>0.62938929789547482</v>
      </c>
      <c r="I9" s="25">
        <v>0.2230484124796917</v>
      </c>
      <c r="J9" s="27">
        <v>6.2973172234466343E-2</v>
      </c>
      <c r="K9" s="19">
        <f t="shared" ref="K9:K64" si="0">(M9-B9)/C9*J9</f>
        <v>0.10087430615566795</v>
      </c>
      <c r="L9" s="19">
        <f t="shared" ref="L9:L64" si="1">(N9-B9)/C9*J9</f>
        <v>-3.930969900160633E-2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5.5500284252416147E-2</v>
      </c>
      <c r="C10" s="23">
        <v>0.22896228530734189</v>
      </c>
      <c r="D10" s="25">
        <v>0</v>
      </c>
      <c r="E10" s="25">
        <v>0</v>
      </c>
      <c r="F10" s="25">
        <v>0</v>
      </c>
      <c r="G10" s="25">
        <v>0</v>
      </c>
      <c r="H10" s="26">
        <v>0.11265875776519012</v>
      </c>
      <c r="I10" s="25">
        <v>2.25492484860336E-2</v>
      </c>
      <c r="J10" s="27">
        <v>5.7348672591919406E-2</v>
      </c>
      <c r="K10" s="19">
        <f t="shared" si="0"/>
        <v>0.23657086095581636</v>
      </c>
      <c r="L10" s="19">
        <f t="shared" si="1"/>
        <v>-1.3901274727747543E-2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1.1441159749857873E-2</v>
      </c>
      <c r="C11" s="23">
        <v>0.1063534833125469</v>
      </c>
      <c r="D11" s="25">
        <v>0</v>
      </c>
      <c r="E11" s="25">
        <v>1.1840395012268517E-3</v>
      </c>
      <c r="F11" s="25">
        <v>1.4140134535483222E-3</v>
      </c>
      <c r="G11" s="25">
        <v>6.8149946244259818E-3</v>
      </c>
      <c r="H11" s="26">
        <v>3.6763689476003648E-2</v>
      </c>
      <c r="I11" s="25">
        <v>9.2407348320761428E-3</v>
      </c>
      <c r="J11" s="27">
        <v>1.843761546678296E-2</v>
      </c>
      <c r="K11" s="19">
        <f t="shared" si="0"/>
        <v>0.1713781927504652</v>
      </c>
      <c r="L11" s="19">
        <f t="shared" si="1"/>
        <v>-1.9834583446786641E-3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2.8425241614553722E-4</v>
      </c>
      <c r="C12" s="23">
        <v>1.6857989567613755E-2</v>
      </c>
      <c r="D12" s="25">
        <v>0</v>
      </c>
      <c r="E12" s="25">
        <v>0</v>
      </c>
      <c r="F12" s="25">
        <v>0</v>
      </c>
      <c r="G12" s="25">
        <v>0</v>
      </c>
      <c r="H12" s="26">
        <v>6.0323658613217757E-3</v>
      </c>
      <c r="I12" s="25">
        <v>1.2074100537227772E-3</v>
      </c>
      <c r="J12" s="27">
        <v>3.1611487473170653E-3</v>
      </c>
      <c r="K12" s="19">
        <f t="shared" si="0"/>
        <v>0.18746305248753206</v>
      </c>
      <c r="L12" s="19">
        <f t="shared" si="1"/>
        <v>-5.3301976823296001E-5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9.1671404206935762E-3</v>
      </c>
      <c r="C13" s="23">
        <v>9.5308706195367937E-2</v>
      </c>
      <c r="D13" s="25">
        <v>0</v>
      </c>
      <c r="E13" s="25">
        <v>0</v>
      </c>
      <c r="F13" s="25">
        <v>0</v>
      </c>
      <c r="G13" s="25">
        <v>0</v>
      </c>
      <c r="H13" s="26">
        <v>2.4793612458138943E-2</v>
      </c>
      <c r="I13" s="25">
        <v>4.9625731658630105E-3</v>
      </c>
      <c r="J13" s="27">
        <v>2.5807730076072712E-2</v>
      </c>
      <c r="K13" s="19">
        <f t="shared" si="0"/>
        <v>0.26829812313377904</v>
      </c>
      <c r="L13" s="19">
        <f t="shared" si="1"/>
        <v>-2.482281997006204E-3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3.517623649801023E-2</v>
      </c>
      <c r="C14" s="23">
        <v>0.18423159570665107</v>
      </c>
      <c r="D14" s="25">
        <v>0</v>
      </c>
      <c r="E14" s="25">
        <v>0</v>
      </c>
      <c r="F14" s="25">
        <v>0</v>
      </c>
      <c r="G14" s="25">
        <v>2.0435906211102383E-4</v>
      </c>
      <c r="H14" s="26">
        <v>7.7857033213073315E-2</v>
      </c>
      <c r="I14" s="25">
        <v>1.5624357725941916E-2</v>
      </c>
      <c r="J14" s="27">
        <v>4.771958243574817E-2</v>
      </c>
      <c r="K14" s="19">
        <f t="shared" si="0"/>
        <v>0.24990820354024562</v>
      </c>
      <c r="L14" s="19">
        <f t="shared" si="1"/>
        <v>-9.1113324558018387E-3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5.9550881182490051E-2</v>
      </c>
      <c r="C15" s="23">
        <v>0.23666126399258891</v>
      </c>
      <c r="D15" s="25">
        <v>0</v>
      </c>
      <c r="E15" s="25">
        <v>0</v>
      </c>
      <c r="F15" s="25">
        <v>0</v>
      </c>
      <c r="G15" s="25">
        <v>0</v>
      </c>
      <c r="H15" s="26">
        <v>0.11477131332369025</v>
      </c>
      <c r="I15" s="25">
        <v>2.2972087696887081E-2</v>
      </c>
      <c r="J15" s="27">
        <v>5.923433133732816E-2</v>
      </c>
      <c r="K15" s="19">
        <f t="shared" si="0"/>
        <v>0.23538653419716019</v>
      </c>
      <c r="L15" s="19">
        <f t="shared" si="1"/>
        <v>-1.4905086569232296E-2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0.16557703240477545</v>
      </c>
      <c r="C16" s="23">
        <v>0.37171373072821529</v>
      </c>
      <c r="D16" s="25">
        <v>8.6366510481542855E-2</v>
      </c>
      <c r="E16" s="25">
        <v>6.8693852157239416E-2</v>
      </c>
      <c r="F16" s="25">
        <v>6.2692052468974899E-2</v>
      </c>
      <c r="G16" s="25">
        <v>0.12443617858548567</v>
      </c>
      <c r="H16" s="26">
        <v>0.20195281737393281</v>
      </c>
      <c r="I16" s="25">
        <v>0.10884204251782595</v>
      </c>
      <c r="J16" s="27">
        <v>2.7815891337457442E-3</v>
      </c>
      <c r="K16" s="19">
        <f t="shared" si="0"/>
        <v>6.2441111741115855E-3</v>
      </c>
      <c r="L16" s="19">
        <f t="shared" si="1"/>
        <v>-1.2390375605246119E-3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0.50810119386014785</v>
      </c>
      <c r="C17" s="23">
        <v>0.49995213074100897</v>
      </c>
      <c r="D17" s="25">
        <v>0.27450787752373496</v>
      </c>
      <c r="E17" s="25">
        <v>0.38595044940697587</v>
      </c>
      <c r="F17" s="25">
        <v>0.47549926732037057</v>
      </c>
      <c r="G17" s="25">
        <v>0.55063963640176949</v>
      </c>
      <c r="H17" s="26">
        <v>0.86228817103902278</v>
      </c>
      <c r="I17" s="25">
        <v>0.50987008565035086</v>
      </c>
      <c r="J17" s="27">
        <v>4.4200685446856486E-2</v>
      </c>
      <c r="K17" s="19">
        <f t="shared" si="0"/>
        <v>4.3488692346697937E-2</v>
      </c>
      <c r="L17" s="19">
        <f t="shared" si="1"/>
        <v>-4.4921142773604497E-2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0.80983513359863557</v>
      </c>
      <c r="C18" s="23">
        <v>0.39244507213026059</v>
      </c>
      <c r="D18" s="25">
        <v>1</v>
      </c>
      <c r="E18" s="25">
        <v>0.99716120911193007</v>
      </c>
      <c r="F18" s="25">
        <v>0.98959406485084456</v>
      </c>
      <c r="G18" s="25">
        <v>0.96305404916233328</v>
      </c>
      <c r="H18" s="26">
        <v>0.62631464390208014</v>
      </c>
      <c r="I18" s="25">
        <v>0.91516782568272492</v>
      </c>
      <c r="J18" s="27">
        <v>-6.2850458960216349E-2</v>
      </c>
      <c r="K18" s="19">
        <f t="shared" si="0"/>
        <v>-3.0455087807719706E-2</v>
      </c>
      <c r="L18" s="19">
        <f t="shared" si="1"/>
        <v>0.12969588215873459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0.67602330869812388</v>
      </c>
      <c r="C19" s="23">
        <v>0.46800786301436936</v>
      </c>
      <c r="D19" s="25">
        <v>1</v>
      </c>
      <c r="E19" s="25">
        <v>0.99172900552583554</v>
      </c>
      <c r="F19" s="25">
        <v>0.94530702045611914</v>
      </c>
      <c r="G19" s="25">
        <v>0.87775191146234766</v>
      </c>
      <c r="H19" s="26">
        <v>0.34071043169140203</v>
      </c>
      <c r="I19" s="25">
        <v>0.83099790009345653</v>
      </c>
      <c r="J19" s="27">
        <v>-7.2382543325390888E-2</v>
      </c>
      <c r="K19" s="19">
        <f t="shared" si="0"/>
        <v>-5.0106544671141215E-2</v>
      </c>
      <c r="L19" s="19">
        <f t="shared" si="1"/>
        <v>0.10455441093585574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0.53794769755542926</v>
      </c>
      <c r="C20" s="23">
        <v>0.49857560805630785</v>
      </c>
      <c r="D20" s="25">
        <v>0.98068769965050606</v>
      </c>
      <c r="E20" s="25">
        <v>0.89135606943809143</v>
      </c>
      <c r="F20" s="25">
        <v>0.68636343335507677</v>
      </c>
      <c r="G20" s="25">
        <v>0.70117391419650377</v>
      </c>
      <c r="H20" s="26">
        <v>0.3883383699438816</v>
      </c>
      <c r="I20" s="25">
        <v>0.72947555089817462</v>
      </c>
      <c r="J20" s="27">
        <v>-5.4181107757983731E-2</v>
      </c>
      <c r="K20" s="19">
        <f t="shared" si="0"/>
        <v>-5.0212054468870934E-2</v>
      </c>
      <c r="L20" s="19">
        <f t="shared" si="1"/>
        <v>5.8459743514203792E-2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0.22171688459351904</v>
      </c>
      <c r="C21" s="23">
        <v>0.41541638279480714</v>
      </c>
      <c r="D21" s="25">
        <v>0.52396591340532139</v>
      </c>
      <c r="E21" s="24">
        <v>0.29708789578386047</v>
      </c>
      <c r="F21" s="25">
        <v>0.25309259166829462</v>
      </c>
      <c r="G21" s="25">
        <v>0.34560760164836835</v>
      </c>
      <c r="H21" s="26">
        <v>0.14639299611124934</v>
      </c>
      <c r="I21" s="25">
        <v>0.31316280986822204</v>
      </c>
      <c r="J21" s="27">
        <v>-2.9052860473896235E-2</v>
      </c>
      <c r="K21" s="19">
        <f t="shared" si="0"/>
        <v>-5.4430570621627455E-2</v>
      </c>
      <c r="L21" s="19">
        <f t="shared" si="1"/>
        <v>1.5506152331946462E-2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0.32667708925525868</v>
      </c>
      <c r="C22" s="23">
        <v>0.46901471267234274</v>
      </c>
      <c r="D22" s="28">
        <v>0.7053295417054487</v>
      </c>
      <c r="E22" s="24">
        <v>0.42815601887584265</v>
      </c>
      <c r="F22" s="25">
        <v>0.33715145234185351</v>
      </c>
      <c r="G22" s="25">
        <v>0.36945935816574405</v>
      </c>
      <c r="H22" s="26">
        <v>0.19300689452853639</v>
      </c>
      <c r="I22" s="25">
        <v>0.4065334746995326</v>
      </c>
      <c r="J22" s="27">
        <v>-3.4798445138142751E-2</v>
      </c>
      <c r="K22" s="19">
        <f t="shared" si="0"/>
        <v>-4.9957047693244237E-2</v>
      </c>
      <c r="L22" s="19">
        <f t="shared" si="1"/>
        <v>2.4237735962622034E-2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0.20117964752700399</v>
      </c>
      <c r="C23" s="23">
        <v>0.40089626844726134</v>
      </c>
      <c r="D23" s="28">
        <v>0.41887639935936172</v>
      </c>
      <c r="E23" s="24">
        <v>0.30779193269995136</v>
      </c>
      <c r="F23" s="25">
        <v>0.21053369465300537</v>
      </c>
      <c r="G23" s="25">
        <v>0.30850136899392383</v>
      </c>
      <c r="H23" s="26">
        <v>0.14049427547987814</v>
      </c>
      <c r="I23" s="25">
        <v>0.27718327716936431</v>
      </c>
      <c r="J23" s="27">
        <v>-2.5453062599290796E-2</v>
      </c>
      <c r="K23" s="19">
        <f t="shared" si="0"/>
        <v>-5.0717420034448325E-2</v>
      </c>
      <c r="L23" s="19">
        <f t="shared" si="1"/>
        <v>1.2772975368519101E-2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0.27629334849346221</v>
      </c>
      <c r="C24" s="23">
        <v>0.44717954395106024</v>
      </c>
      <c r="D24" s="28">
        <v>0.63129307715838545</v>
      </c>
      <c r="E24" s="25">
        <v>0.43783212771736629</v>
      </c>
      <c r="F24" s="25">
        <v>0.28025989191145728</v>
      </c>
      <c r="G24" s="25">
        <v>0.33726170155314206</v>
      </c>
      <c r="H24" s="26">
        <v>8.9530502920751598E-2</v>
      </c>
      <c r="I24" s="25">
        <v>0.35513658274510862</v>
      </c>
      <c r="J24" s="27">
        <v>-3.6504432088738166E-2</v>
      </c>
      <c r="K24" s="19">
        <f t="shared" si="0"/>
        <v>-5.9078060858212628E-2</v>
      </c>
      <c r="L24" s="19">
        <f t="shared" si="1"/>
        <v>2.2554546407770104E-2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3.8939318489009036</v>
      </c>
      <c r="C25" s="23">
        <v>2.1426435104561077</v>
      </c>
      <c r="D25" s="29">
        <v>6.2084434625355867</v>
      </c>
      <c r="E25" s="30">
        <v>4.9475118219940466</v>
      </c>
      <c r="F25" s="30">
        <v>4.4145057019030371</v>
      </c>
      <c r="G25" s="30">
        <v>4.6861246849347165</v>
      </c>
      <c r="H25" s="31">
        <v>3.853958665192613</v>
      </c>
      <c r="I25" s="30">
        <v>4.8216799705822391</v>
      </c>
      <c r="J25" s="27">
        <v>-2.8803704580935764E-2</v>
      </c>
      <c r="K25" s="19">
        <f t="shared" si="0"/>
        <v>3.8903325563177216E-2</v>
      </c>
      <c r="L25" s="19">
        <f t="shared" si="1"/>
        <v>5.2346394575998802E-2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1.9187038089823764E-3</v>
      </c>
      <c r="C26" s="23">
        <v>4.3762523713586396E-2</v>
      </c>
      <c r="D26" s="24">
        <v>0</v>
      </c>
      <c r="E26" s="25">
        <v>0</v>
      </c>
      <c r="F26" s="25">
        <v>0</v>
      </c>
      <c r="G26" s="25">
        <v>0</v>
      </c>
      <c r="H26" s="26">
        <v>5.9850067397037906E-3</v>
      </c>
      <c r="I26" s="25">
        <v>1.1979308740954838E-3</v>
      </c>
      <c r="J26" s="27">
        <v>8.8793759835263508E-3</v>
      </c>
      <c r="K26" s="19">
        <f t="shared" si="0"/>
        <v>0.20250978094880742</v>
      </c>
      <c r="L26" s="19">
        <f t="shared" si="1"/>
        <v>-3.8930324568300473E-4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0.1073052870949403</v>
      </c>
      <c r="C27" s="23">
        <v>0.30951198706384919</v>
      </c>
      <c r="D27" s="25">
        <v>0</v>
      </c>
      <c r="E27" s="25">
        <v>0</v>
      </c>
      <c r="F27" s="25">
        <v>0</v>
      </c>
      <c r="G27" s="25">
        <v>2.2089773975166263E-5</v>
      </c>
      <c r="H27" s="26">
        <v>0.20455042639793566</v>
      </c>
      <c r="I27" s="25">
        <v>4.094627041600734E-2</v>
      </c>
      <c r="J27" s="27">
        <v>6.977697383837124E-2</v>
      </c>
      <c r="K27" s="19">
        <f t="shared" si="0"/>
        <v>0.20125080200909626</v>
      </c>
      <c r="L27" s="19">
        <f t="shared" si="1"/>
        <v>-2.4191108982147377E-2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0.15875497441728254</v>
      </c>
      <c r="C28" s="23">
        <v>0.36546042712898286</v>
      </c>
      <c r="D28" s="25">
        <v>1.3483534652003006E-3</v>
      </c>
      <c r="E28" s="25">
        <v>1.1213473367148126E-2</v>
      </c>
      <c r="F28" s="25">
        <v>4.7607049519049316E-2</v>
      </c>
      <c r="G28" s="25">
        <v>0.10776244873745221</v>
      </c>
      <c r="H28" s="26">
        <v>0.41248639272954535</v>
      </c>
      <c r="I28" s="25">
        <v>0.11614644853804641</v>
      </c>
      <c r="J28" s="27">
        <v>3.4456932056262046E-2</v>
      </c>
      <c r="K28" s="19">
        <f t="shared" si="0"/>
        <v>7.9315626364497654E-2</v>
      </c>
      <c r="L28" s="19">
        <f t="shared" si="1"/>
        <v>-1.4967993689667827E-2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5.6637293916998295E-2</v>
      </c>
      <c r="C29" s="23">
        <v>0.23115645781911989</v>
      </c>
      <c r="D29" s="25">
        <v>2.3635745497637094E-2</v>
      </c>
      <c r="E29" s="25">
        <v>2.6386270396032502E-2</v>
      </c>
      <c r="F29" s="25">
        <v>4.1510683367213155E-2</v>
      </c>
      <c r="G29" s="25">
        <v>4.4736338501305109E-2</v>
      </c>
      <c r="H29" s="26">
        <v>2.5065515383003188E-2</v>
      </c>
      <c r="I29" s="25">
        <v>3.2268091937469039E-2</v>
      </c>
      <c r="J29" s="27">
        <v>-1.2143113286748192E-2</v>
      </c>
      <c r="K29" s="19">
        <f t="shared" si="0"/>
        <v>-4.9556738836269307E-2</v>
      </c>
      <c r="L29" s="19">
        <f t="shared" si="1"/>
        <v>2.9752708740117995E-3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5.4576463899943146E-2</v>
      </c>
      <c r="C30" s="23">
        <v>0.22715972454147532</v>
      </c>
      <c r="D30" s="25">
        <v>1.0476123407905671E-2</v>
      </c>
      <c r="E30" s="25">
        <v>2.2393690624974968E-2</v>
      </c>
      <c r="F30" s="25">
        <v>3.9893674468299528E-2</v>
      </c>
      <c r="G30" s="25">
        <v>4.4798868839416431E-2</v>
      </c>
      <c r="H30" s="26">
        <v>2.4214825926799553E-2</v>
      </c>
      <c r="I30" s="25">
        <v>2.8358562218239593E-2</v>
      </c>
      <c r="J30" s="27">
        <v>-5.9868468263850217E-3</v>
      </c>
      <c r="K30" s="19">
        <f t="shared" si="0"/>
        <v>-2.4916854905134803E-2</v>
      </c>
      <c r="L30" s="19">
        <f t="shared" si="1"/>
        <v>1.438375268125641E-3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0.28702387720295625</v>
      </c>
      <c r="C31" s="23">
        <v>0.45238889750818867</v>
      </c>
      <c r="D31" s="25">
        <v>0.38440657788458366</v>
      </c>
      <c r="E31" s="25">
        <v>0.3726936487777881</v>
      </c>
      <c r="F31" s="25">
        <v>0.35346703402419322</v>
      </c>
      <c r="G31" s="25">
        <v>0.34707813891889261</v>
      </c>
      <c r="H31" s="26">
        <v>0.13419049445994741</v>
      </c>
      <c r="I31" s="25">
        <v>0.31832728291253065</v>
      </c>
      <c r="J31" s="27">
        <v>-3.1113503970221862E-2</v>
      </c>
      <c r="K31" s="19">
        <f t="shared" si="0"/>
        <v>-4.9035653946210456E-2</v>
      </c>
      <c r="L31" s="19">
        <f t="shared" si="1"/>
        <v>1.9740357449291743E-2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0.29270892552586697</v>
      </c>
      <c r="C32" s="23">
        <v>0.45502211343244303</v>
      </c>
      <c r="D32" s="25">
        <v>0.55030918535220608</v>
      </c>
      <c r="E32" s="25">
        <v>0.51670419620055574</v>
      </c>
      <c r="F32" s="25">
        <v>0.46038171492594737</v>
      </c>
      <c r="G32" s="25">
        <v>0.3965055083441954</v>
      </c>
      <c r="H32" s="26">
        <v>0.13889522830817744</v>
      </c>
      <c r="I32" s="25">
        <v>0.41249502703596869</v>
      </c>
      <c r="J32" s="27">
        <v>-3.3660993327334944E-2</v>
      </c>
      <c r="K32" s="19">
        <f t="shared" si="0"/>
        <v>-5.2322995818294749E-2</v>
      </c>
      <c r="L32" s="19">
        <f t="shared" si="1"/>
        <v>2.1653613963182567E-2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3.6668561682774305E-2</v>
      </c>
      <c r="C33" s="23">
        <v>0.187953421561915</v>
      </c>
      <c r="D33" s="25">
        <v>2.9353662116503854E-2</v>
      </c>
      <c r="E33" s="25">
        <v>4.9378083894755939E-2</v>
      </c>
      <c r="F33" s="25">
        <v>5.6423983141450952E-2</v>
      </c>
      <c r="G33" s="25">
        <v>5.8551568015417707E-2</v>
      </c>
      <c r="H33" s="26">
        <v>5.3964335925838207E-2</v>
      </c>
      <c r="I33" s="25">
        <v>4.9538459329426465E-2</v>
      </c>
      <c r="J33" s="27">
        <v>-5.0306749873782353E-3</v>
      </c>
      <c r="K33" s="19">
        <f t="shared" si="0"/>
        <v>-2.5784086988281534E-2</v>
      </c>
      <c r="L33" s="19">
        <f t="shared" si="1"/>
        <v>9.8145388654125661E-4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1.847640704945992E-3</v>
      </c>
      <c r="C34" s="23">
        <v>4.2945989272287939E-2</v>
      </c>
      <c r="D34" s="25">
        <v>2.0763698578893632E-4</v>
      </c>
      <c r="E34" s="25">
        <v>1.2634517508023759E-4</v>
      </c>
      <c r="F34" s="25">
        <v>1.489205083961014E-4</v>
      </c>
      <c r="G34" s="25">
        <v>5.41422604450295E-5</v>
      </c>
      <c r="H34" s="26">
        <v>0</v>
      </c>
      <c r="I34" s="25">
        <v>1.073847738286717E-4</v>
      </c>
      <c r="J34" s="27">
        <v>-2.7247195900462328E-3</v>
      </c>
      <c r="K34" s="19">
        <f t="shared" si="0"/>
        <v>-6.3328039085993298E-2</v>
      </c>
      <c r="L34" s="19">
        <f t="shared" si="1"/>
        <v>1.172240507073776E-4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2.4872086412734509E-3</v>
      </c>
      <c r="C35" s="23">
        <v>4.9811632739085836E-2</v>
      </c>
      <c r="D35" s="25">
        <v>0</v>
      </c>
      <c r="E35" s="25">
        <v>1.1042915636620867E-3</v>
      </c>
      <c r="F35" s="25">
        <v>5.6694004545004633E-4</v>
      </c>
      <c r="G35" s="25">
        <v>4.9089660890013723E-4</v>
      </c>
      <c r="H35" s="26">
        <v>6.4777412905140384E-4</v>
      </c>
      <c r="I35" s="25">
        <v>5.6203833771794709E-4</v>
      </c>
      <c r="J35" s="27">
        <v>9.746855464533333E-4</v>
      </c>
      <c r="K35" s="19">
        <f t="shared" si="0"/>
        <v>1.9518759909605676E-2</v>
      </c>
      <c r="L35" s="19">
        <f t="shared" si="1"/>
        <v>-4.8668276471909862E-5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9.0960773166571911E-3</v>
      </c>
      <c r="C36" s="23">
        <v>9.4941978362851814E-2</v>
      </c>
      <c r="D36" s="25">
        <v>0</v>
      </c>
      <c r="E36" s="25">
        <v>0</v>
      </c>
      <c r="F36" s="25">
        <v>0</v>
      </c>
      <c r="G36" s="25">
        <v>0</v>
      </c>
      <c r="H36" s="26">
        <v>1.7156231301273587E-2</v>
      </c>
      <c r="I36" s="25">
        <v>3.4339107795117074E-3</v>
      </c>
      <c r="J36" s="27">
        <v>2.4499730446391373E-2</v>
      </c>
      <c r="K36" s="19">
        <f t="shared" si="0"/>
        <v>0.25570226598008844</v>
      </c>
      <c r="L36" s="19">
        <f t="shared" si="1"/>
        <v>-2.3472382419285225E-3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0.25511654349061968</v>
      </c>
      <c r="C37" s="23">
        <v>0.43594219566144043</v>
      </c>
      <c r="D37" s="25">
        <v>0</v>
      </c>
      <c r="E37" s="25">
        <v>0</v>
      </c>
      <c r="F37" s="25">
        <v>1.8421248705370253E-2</v>
      </c>
      <c r="G37" s="25">
        <v>0.18413400705082411</v>
      </c>
      <c r="H37" s="26">
        <v>0.64183816067448618</v>
      </c>
      <c r="I37" s="25">
        <v>0.16896954837714842</v>
      </c>
      <c r="J37" s="27">
        <v>6.8128467310859836E-2</v>
      </c>
      <c r="K37" s="19">
        <f t="shared" si="0"/>
        <v>0.11640939721423781</v>
      </c>
      <c r="L37" s="19">
        <f t="shared" si="1"/>
        <v>-3.9869274565837991E-2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8.8828880045480393E-3</v>
      </c>
      <c r="C38" s="23">
        <v>9.3832872640776332E-2</v>
      </c>
      <c r="D38" s="25">
        <v>0</v>
      </c>
      <c r="E38" s="25">
        <v>0</v>
      </c>
      <c r="F38" s="25">
        <v>0</v>
      </c>
      <c r="G38" s="25">
        <v>0</v>
      </c>
      <c r="H38" s="26">
        <v>1.4917753049060255E-2</v>
      </c>
      <c r="I38" s="25">
        <v>2.9858674729722708E-3</v>
      </c>
      <c r="J38" s="27">
        <v>1.8336599078959258E-2</v>
      </c>
      <c r="K38" s="19">
        <f t="shared" si="0"/>
        <v>0.19368177283169874</v>
      </c>
      <c r="L38" s="19">
        <f t="shared" si="1"/>
        <v>-1.7358730625914066E-3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0.7266913018760659</v>
      </c>
      <c r="C39" s="23">
        <v>0.44567383653828446</v>
      </c>
      <c r="D39" s="25">
        <v>1</v>
      </c>
      <c r="E39" s="24">
        <v>0.99992121548843682</v>
      </c>
      <c r="F39" s="25">
        <v>0.98154329512116456</v>
      </c>
      <c r="G39" s="25">
        <v>0.81570448416432062</v>
      </c>
      <c r="H39" s="26">
        <v>0.32608785497517717</v>
      </c>
      <c r="I39" s="25">
        <v>0.82455553504261458</v>
      </c>
      <c r="J39" s="27">
        <v>-7.569732518041683E-2</v>
      </c>
      <c r="K39" s="19">
        <f t="shared" si="0"/>
        <v>-4.6421251822231675E-2</v>
      </c>
      <c r="L39" s="19">
        <f t="shared" si="1"/>
        <v>0.1234279046110611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0.84309266628766344</v>
      </c>
      <c r="C40" s="23">
        <v>0.36372630336913075</v>
      </c>
      <c r="D40" s="28">
        <v>1</v>
      </c>
      <c r="E40" s="24">
        <v>1</v>
      </c>
      <c r="F40" s="25">
        <v>0.99392940939263119</v>
      </c>
      <c r="G40" s="25">
        <v>0.94509710418206672</v>
      </c>
      <c r="H40" s="26">
        <v>0.6981212852536447</v>
      </c>
      <c r="I40" s="25">
        <v>0.92738522399667667</v>
      </c>
      <c r="J40" s="27">
        <v>-7.7542812798616301E-2</v>
      </c>
      <c r="K40" s="19">
        <f t="shared" si="0"/>
        <v>-3.3451075416005616E-2</v>
      </c>
      <c r="L40" s="19">
        <f t="shared" si="1"/>
        <v>0.17973893058672583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3.695281409891984E-3</v>
      </c>
      <c r="C41" s="23">
        <v>6.0678562537194593E-2</v>
      </c>
      <c r="D41" s="28">
        <v>0</v>
      </c>
      <c r="E41" s="24">
        <v>0</v>
      </c>
      <c r="F41" s="25">
        <v>0</v>
      </c>
      <c r="G41" s="25">
        <v>5.9376056511083186E-4</v>
      </c>
      <c r="H41" s="26">
        <v>7.879336632502839E-3</v>
      </c>
      <c r="I41" s="25">
        <v>1.6958064566601142E-3</v>
      </c>
      <c r="J41" s="27">
        <v>1.2767447976740133E-2</v>
      </c>
      <c r="K41" s="19">
        <f t="shared" si="0"/>
        <v>0.20963365201314196</v>
      </c>
      <c r="L41" s="19">
        <f t="shared" si="1"/>
        <v>-7.77528523871853E-4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5.3297328027288229E-3</v>
      </c>
      <c r="C42" s="23">
        <v>7.2812797683430769E-2</v>
      </c>
      <c r="D42" s="28">
        <v>0</v>
      </c>
      <c r="E42" s="25">
        <v>0</v>
      </c>
      <c r="F42" s="25">
        <v>0</v>
      </c>
      <c r="G42" s="25">
        <v>1.8086329047699234E-3</v>
      </c>
      <c r="H42" s="26">
        <v>2.2665369158852079E-2</v>
      </c>
      <c r="I42" s="25">
        <v>4.898208712867981E-3</v>
      </c>
      <c r="J42" s="27">
        <v>9.08661872511363E-3</v>
      </c>
      <c r="K42" s="19">
        <f t="shared" si="0"/>
        <v>0.12412913337740387</v>
      </c>
      <c r="L42" s="19">
        <f t="shared" si="1"/>
        <v>-6.6512002595593993E-4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1.0304150085275725E-2</v>
      </c>
      <c r="C43" s="23">
        <v>0.10098860989006223</v>
      </c>
      <c r="D43" s="24">
        <v>0</v>
      </c>
      <c r="E43" s="25">
        <v>0</v>
      </c>
      <c r="F43" s="25">
        <v>0</v>
      </c>
      <c r="G43" s="25">
        <v>0</v>
      </c>
      <c r="H43" s="26">
        <v>2.4340257173002425E-2</v>
      </c>
      <c r="I43" s="25">
        <v>4.8718316986234413E-3</v>
      </c>
      <c r="J43" s="27">
        <v>2.4506243398129166E-2</v>
      </c>
      <c r="K43" s="19">
        <f t="shared" si="0"/>
        <v>0.24016299872363359</v>
      </c>
      <c r="L43" s="19">
        <f t="shared" si="1"/>
        <v>-2.5004404979483649E-3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4.3845935190449117E-2</v>
      </c>
      <c r="C44" s="23">
        <v>0.2047594896001195</v>
      </c>
      <c r="D44" s="24">
        <v>0</v>
      </c>
      <c r="E44" s="25">
        <v>0</v>
      </c>
      <c r="F44" s="25">
        <v>0</v>
      </c>
      <c r="G44" s="25">
        <v>0</v>
      </c>
      <c r="H44" s="26">
        <v>4.7929430440482416E-2</v>
      </c>
      <c r="I44" s="25">
        <v>9.5933299659588644E-3</v>
      </c>
      <c r="J44" s="27">
        <v>4.4069076509919765E-2</v>
      </c>
      <c r="K44" s="19">
        <f t="shared" si="0"/>
        <v>0.20578692943439672</v>
      </c>
      <c r="L44" s="19">
        <f t="shared" si="1"/>
        <v>-9.4366804504662036E-3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6.5235929505400803E-2</v>
      </c>
      <c r="C45" s="23">
        <v>0.2469504743009161</v>
      </c>
      <c r="D45" s="25">
        <v>0</v>
      </c>
      <c r="E45" s="25">
        <v>0</v>
      </c>
      <c r="F45" s="25">
        <v>0</v>
      </c>
      <c r="G45" s="25">
        <v>0</v>
      </c>
      <c r="H45" s="26">
        <v>0.15150551859956615</v>
      </c>
      <c r="I45" s="25">
        <v>3.0324633909309607E-2</v>
      </c>
      <c r="J45" s="27">
        <v>4.7682701550668505E-2</v>
      </c>
      <c r="K45" s="19">
        <f t="shared" si="0"/>
        <v>0.18048993961181747</v>
      </c>
      <c r="L45" s="19">
        <f t="shared" si="1"/>
        <v>-1.2596150567405233E-2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6.8931210915292784E-3</v>
      </c>
      <c r="C46" s="23">
        <v>8.2741117213443433E-2</v>
      </c>
      <c r="D46" s="25">
        <v>0</v>
      </c>
      <c r="E46" s="25">
        <v>0</v>
      </c>
      <c r="F46" s="25">
        <v>0</v>
      </c>
      <c r="G46" s="25">
        <v>0</v>
      </c>
      <c r="H46" s="26">
        <v>2.3050071251458987E-2</v>
      </c>
      <c r="I46" s="25">
        <v>4.61359413666929E-3</v>
      </c>
      <c r="J46" s="27">
        <v>1.8683233250745789E-2</v>
      </c>
      <c r="K46" s="19">
        <f t="shared" si="0"/>
        <v>0.22424700181051535</v>
      </c>
      <c r="L46" s="19">
        <f t="shared" si="1"/>
        <v>-1.5564908175756704E-3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1.7126208072768618E-2</v>
      </c>
      <c r="C47" s="23">
        <v>0.1297462806905402</v>
      </c>
      <c r="D47" s="25">
        <v>0</v>
      </c>
      <c r="E47" s="25">
        <v>0</v>
      </c>
      <c r="F47" s="25">
        <v>6.0705906073679674E-3</v>
      </c>
      <c r="G47" s="25">
        <v>5.1817819138178969E-2</v>
      </c>
      <c r="H47" s="26">
        <v>1.519425415562071E-2</v>
      </c>
      <c r="I47" s="25">
        <v>1.4616534605313564E-2</v>
      </c>
      <c r="J47" s="27">
        <v>9.1829063218516974E-3</v>
      </c>
      <c r="K47" s="19">
        <f t="shared" si="0"/>
        <v>6.9563750956361567E-2</v>
      </c>
      <c r="L47" s="19">
        <f t="shared" si="1"/>
        <v>-1.2121223324765482E-3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4.1927231381466744E-3</v>
      </c>
      <c r="C48" s="23">
        <v>6.4617651850146673E-2</v>
      </c>
      <c r="D48" s="25">
        <v>0</v>
      </c>
      <c r="E48" s="25">
        <v>0</v>
      </c>
      <c r="F48" s="25">
        <v>0</v>
      </c>
      <c r="G48" s="25">
        <v>0</v>
      </c>
      <c r="H48" s="26">
        <v>8.9230901572444152E-3</v>
      </c>
      <c r="I48" s="25">
        <v>1.786003868765857E-3</v>
      </c>
      <c r="J48" s="27">
        <v>1.1689092993132711E-2</v>
      </c>
      <c r="K48" s="19">
        <f t="shared" si="0"/>
        <v>0.18013783430989894</v>
      </c>
      <c r="L48" s="19">
        <f t="shared" si="1"/>
        <v>-7.584480285651921E-4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8.0372370665150655E-2</v>
      </c>
      <c r="C49" s="23">
        <v>0.27187847567364581</v>
      </c>
      <c r="D49" s="25">
        <v>2.1067675737108289E-2</v>
      </c>
      <c r="E49" s="25">
        <v>3.8788194015881364E-2</v>
      </c>
      <c r="F49" s="25">
        <v>6.0246942943069336E-2</v>
      </c>
      <c r="G49" s="25">
        <v>4.5240892067544648E-2</v>
      </c>
      <c r="H49" s="26">
        <v>1.7004898525700814E-2</v>
      </c>
      <c r="I49" s="25">
        <v>3.6471589489527424E-2</v>
      </c>
      <c r="J49" s="27">
        <v>-9.8243789448136006E-3</v>
      </c>
      <c r="K49" s="19">
        <f t="shared" si="0"/>
        <v>-3.3230914276388641E-2</v>
      </c>
      <c r="L49" s="19">
        <f t="shared" si="1"/>
        <v>2.9042704618341365E-3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0.51463899943149516</v>
      </c>
      <c r="C50" s="23">
        <v>0.499803412857803</v>
      </c>
      <c r="D50" s="25">
        <v>0.95559072286630709</v>
      </c>
      <c r="E50" s="25">
        <v>0.91304327019213338</v>
      </c>
      <c r="F50" s="25">
        <v>0.87554767535444666</v>
      </c>
      <c r="G50" s="25">
        <v>0.56721438168553706</v>
      </c>
      <c r="H50" s="26">
        <v>9.1701461070651094E-2</v>
      </c>
      <c r="I50" s="25">
        <v>0.68050171221946354</v>
      </c>
      <c r="J50" s="27">
        <v>-5.8281823640429331E-2</v>
      </c>
      <c r="K50" s="19">
        <f t="shared" si="0"/>
        <v>-5.6597701234833188E-2</v>
      </c>
      <c r="L50" s="19">
        <f t="shared" si="1"/>
        <v>6.0011793900828975E-2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4.9744172825469017E-3</v>
      </c>
      <c r="C51" s="23">
        <v>7.0356408516439373E-2</v>
      </c>
      <c r="D51" s="25">
        <v>5.6627677475932434E-3</v>
      </c>
      <c r="E51" s="25">
        <v>1.1213441228377067E-2</v>
      </c>
      <c r="F51" s="25">
        <v>1.155276044443145E-2</v>
      </c>
      <c r="G51" s="25">
        <v>8.3892887879205378E-3</v>
      </c>
      <c r="H51" s="26">
        <v>2.1446050778201778E-3</v>
      </c>
      <c r="I51" s="25">
        <v>7.7922192280020525E-3</v>
      </c>
      <c r="J51" s="27">
        <v>-3.365768537647652E-3</v>
      </c>
      <c r="K51" s="19">
        <f t="shared" si="0"/>
        <v>-4.7600863533026942E-2</v>
      </c>
      <c r="L51" s="19">
        <f t="shared" si="1"/>
        <v>2.379703219048626E-4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9.23820352472996E-4</v>
      </c>
      <c r="C52" s="23">
        <v>3.0381449965136122E-2</v>
      </c>
      <c r="D52" s="25">
        <v>0</v>
      </c>
      <c r="E52" s="25">
        <v>0</v>
      </c>
      <c r="F52" s="25">
        <v>0</v>
      </c>
      <c r="G52" s="25">
        <v>2.5290625378478482E-3</v>
      </c>
      <c r="H52" s="26">
        <v>3.657004126596024E-4</v>
      </c>
      <c r="I52" s="25">
        <v>5.7885299979057968E-4</v>
      </c>
      <c r="J52" s="27">
        <v>1.4273056451704579E-3</v>
      </c>
      <c r="K52" s="19">
        <f t="shared" si="0"/>
        <v>4.6936109790764589E-2</v>
      </c>
      <c r="L52" s="19">
        <f t="shared" si="1"/>
        <v>-4.3400627873955442E-5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7.475838544627629E-2</v>
      </c>
      <c r="C53" s="23">
        <v>0.26301042756013804</v>
      </c>
      <c r="D53" s="25">
        <v>9.595748383936337E-3</v>
      </c>
      <c r="E53" s="25">
        <v>1.6828560049887979E-2</v>
      </c>
      <c r="F53" s="25">
        <v>2.7772089983330438E-2</v>
      </c>
      <c r="G53" s="25">
        <v>1.725878606707994E-2</v>
      </c>
      <c r="H53" s="26">
        <v>4.839838474816561E-3</v>
      </c>
      <c r="I53" s="25">
        <v>1.5259727109282939E-2</v>
      </c>
      <c r="J53" s="27">
        <v>-1.5387385271025671E-2</v>
      </c>
      <c r="K53" s="19">
        <f t="shared" si="0"/>
        <v>-5.4131120670752257E-2</v>
      </c>
      <c r="L53" s="19">
        <f t="shared" si="1"/>
        <v>4.3737280296183853E-3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0.31544911881750992</v>
      </c>
      <c r="C54" s="23">
        <v>0.46471100565955481</v>
      </c>
      <c r="D54" s="25">
        <v>0</v>
      </c>
      <c r="E54" s="25">
        <v>0</v>
      </c>
      <c r="F54" s="25">
        <v>2.7072988790638494E-3</v>
      </c>
      <c r="G54" s="25">
        <v>0.34608990542695334</v>
      </c>
      <c r="H54" s="26">
        <v>0.88215082711989223</v>
      </c>
      <c r="I54" s="25">
        <v>0.24630558895712026</v>
      </c>
      <c r="J54" s="27">
        <v>7.7861217006016434E-2</v>
      </c>
      <c r="K54" s="19">
        <f t="shared" si="0"/>
        <v>0.1146948621020113</v>
      </c>
      <c r="L54" s="19">
        <f t="shared" si="1"/>
        <v>-5.2852745029671765E-2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0.31544911881750992</v>
      </c>
      <c r="C55" s="23">
        <v>0.46471100565955481</v>
      </c>
      <c r="D55" s="25">
        <v>0</v>
      </c>
      <c r="E55" s="25">
        <v>0</v>
      </c>
      <c r="F55" s="25">
        <v>2.7072988790638494E-3</v>
      </c>
      <c r="G55" s="25">
        <v>0.34608990542695334</v>
      </c>
      <c r="H55" s="26">
        <v>0.88215082711989223</v>
      </c>
      <c r="I55" s="25">
        <v>0.24630558895712026</v>
      </c>
      <c r="J55" s="27">
        <v>7.7861217006016503E-2</v>
      </c>
      <c r="K55" s="19">
        <f t="shared" si="0"/>
        <v>0.11469486210201139</v>
      </c>
      <c r="L55" s="19">
        <f t="shared" si="1"/>
        <v>-5.2852745029671813E-2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7.0352472996020468E-3</v>
      </c>
      <c r="C56" s="23">
        <v>8.3583784668913072E-2</v>
      </c>
      <c r="D56" s="25">
        <v>8.0830852650537639E-3</v>
      </c>
      <c r="E56" s="24">
        <v>2.0126534513720765E-2</v>
      </c>
      <c r="F56" s="25">
        <v>2.2069459734365072E-2</v>
      </c>
      <c r="G56" s="25">
        <v>1.1961820271549359E-2</v>
      </c>
      <c r="H56" s="26">
        <v>5.7553274388164077E-4</v>
      </c>
      <c r="I56" s="25">
        <v>1.256283338813933E-2</v>
      </c>
      <c r="J56" s="27">
        <v>-4.387663819109237E-3</v>
      </c>
      <c r="K56" s="19">
        <f t="shared" si="0"/>
        <v>-5.2124889251332143E-2</v>
      </c>
      <c r="L56" s="19">
        <f t="shared" si="1"/>
        <v>3.6930967121461976E-4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1.5633882888004549E-3</v>
      </c>
      <c r="C57" s="23">
        <v>3.9510189056439105E-2</v>
      </c>
      <c r="D57" s="28">
        <v>0</v>
      </c>
      <c r="E57" s="24">
        <v>0</v>
      </c>
      <c r="F57" s="25">
        <v>0</v>
      </c>
      <c r="G57" s="25">
        <v>5.7271040095838915E-5</v>
      </c>
      <c r="H57" s="26">
        <v>4.0951482461870237E-3</v>
      </c>
      <c r="I57" s="25">
        <v>8.3111632973617274E-4</v>
      </c>
      <c r="J57" s="27">
        <v>9.2777476680649049E-3</v>
      </c>
      <c r="K57" s="19">
        <f t="shared" si="0"/>
        <v>0.23445200256526097</v>
      </c>
      <c r="L57" s="19">
        <f t="shared" si="1"/>
        <v>-3.6711345597407417E-4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1.4923251847640704E-3</v>
      </c>
      <c r="C58" s="23">
        <v>3.8603161124865761E-2</v>
      </c>
      <c r="D58" s="28">
        <v>0</v>
      </c>
      <c r="E58" s="24">
        <v>0</v>
      </c>
      <c r="F58" s="25">
        <v>0</v>
      </c>
      <c r="G58" s="25">
        <v>0</v>
      </c>
      <c r="H58" s="26">
        <v>2.5600002946181864E-3</v>
      </c>
      <c r="I58" s="25">
        <v>5.1239765032720273E-4</v>
      </c>
      <c r="J58" s="27">
        <v>1.0274362073315045E-2</v>
      </c>
      <c r="K58" s="19">
        <f t="shared" si="0"/>
        <v>0.26575619936543027</v>
      </c>
      <c r="L58" s="19">
        <f t="shared" si="1"/>
        <v>-3.9718740208341297E-4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1.2791358726549175E-3</v>
      </c>
      <c r="C59" s="23">
        <v>3.5743397622763157E-2</v>
      </c>
      <c r="D59" s="28">
        <v>0</v>
      </c>
      <c r="E59" s="25">
        <v>0</v>
      </c>
      <c r="F59" s="25">
        <v>0</v>
      </c>
      <c r="G59" s="25">
        <v>0</v>
      </c>
      <c r="H59" s="26">
        <v>5.4239341853964873E-3</v>
      </c>
      <c r="I59" s="25">
        <v>1.0856292235470395E-3</v>
      </c>
      <c r="J59" s="27">
        <v>5.5502155822507717E-3</v>
      </c>
      <c r="K59" s="19">
        <f t="shared" si="0"/>
        <v>0.15508083928955924</v>
      </c>
      <c r="L59" s="19">
        <f t="shared" si="1"/>
        <v>-1.9862353118059385E-4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0.11675667993177942</v>
      </c>
      <c r="C60" s="23">
        <v>0.32114153654590821</v>
      </c>
      <c r="D60" s="24">
        <v>0</v>
      </c>
      <c r="E60" s="25">
        <v>0</v>
      </c>
      <c r="F60" s="25">
        <v>0</v>
      </c>
      <c r="G60" s="25">
        <v>0</v>
      </c>
      <c r="H60" s="26">
        <v>0.17745324852653971</v>
      </c>
      <c r="I60" s="25">
        <v>3.5518209813912932E-2</v>
      </c>
      <c r="J60" s="27">
        <v>7.1766007043676389E-2</v>
      </c>
      <c r="K60" s="19">
        <f t="shared" si="0"/>
        <v>0.19737978154761268</v>
      </c>
      <c r="L60" s="19">
        <f t="shared" si="1"/>
        <v>-2.6091799910107624E-2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3.2546901648664014E-2</v>
      </c>
      <c r="C61" s="23">
        <v>0.17745376470341004</v>
      </c>
      <c r="D61" s="24">
        <v>0</v>
      </c>
      <c r="E61" s="25">
        <v>0</v>
      </c>
      <c r="F61" s="25">
        <v>1.9059625865521699E-3</v>
      </c>
      <c r="G61" s="25">
        <v>2.2957348088332714E-3</v>
      </c>
      <c r="H61" s="26">
        <v>6.5268942654892137E-2</v>
      </c>
      <c r="I61" s="25">
        <v>1.3904388598778081E-2</v>
      </c>
      <c r="J61" s="27">
        <v>2.5022553059845718E-2</v>
      </c>
      <c r="K61" s="19">
        <f t="shared" si="0"/>
        <v>0.13641945848187037</v>
      </c>
      <c r="L61" s="19">
        <f t="shared" si="1"/>
        <v>-4.5894014973333801E-3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0.73543206367254121</v>
      </c>
      <c r="C62" s="23">
        <v>0.44111854557429603</v>
      </c>
      <c r="D62" s="25">
        <v>0.94526555582164196</v>
      </c>
      <c r="E62" s="25">
        <v>0.84921050135935627</v>
      </c>
      <c r="F62" s="25">
        <v>0.74573861892439719</v>
      </c>
      <c r="G62" s="25">
        <v>0.75907698443915061</v>
      </c>
      <c r="H62" s="26">
        <v>0.64104563320287267</v>
      </c>
      <c r="I62" s="25">
        <v>0.78801186161513992</v>
      </c>
      <c r="J62" s="27">
        <v>-5.8197139974593345E-2</v>
      </c>
      <c r="K62" s="19">
        <f t="shared" si="0"/>
        <v>-3.4904669907253175E-2</v>
      </c>
      <c r="L62" s="19">
        <f t="shared" si="1"/>
        <v>9.7026169452098604E-2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0.10936611711199545</v>
      </c>
      <c r="C63" s="23">
        <v>0.31210910263154018</v>
      </c>
      <c r="D63" s="25">
        <v>5.4734444178359883E-2</v>
      </c>
      <c r="E63" s="25">
        <v>0.15074034696053051</v>
      </c>
      <c r="F63" s="25">
        <v>0.2523554184890503</v>
      </c>
      <c r="G63" s="25">
        <v>0.23835174479049556</v>
      </c>
      <c r="H63" s="26">
        <v>0.10359234045709992</v>
      </c>
      <c r="I63" s="25">
        <v>0.15997069343711703</v>
      </c>
      <c r="J63" s="27">
        <v>-9.0790885865376578E-3</v>
      </c>
      <c r="K63" s="19">
        <f t="shared" si="0"/>
        <v>-2.5908068213115466E-2</v>
      </c>
      <c r="L63" s="19">
        <f t="shared" si="1"/>
        <v>3.1814024559151605E-3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4.9744172825469022E-4</v>
      </c>
      <c r="C64" s="23">
        <v>2.2298646027539826E-2</v>
      </c>
      <c r="D64" s="25">
        <v>0</v>
      </c>
      <c r="E64" s="25">
        <v>0</v>
      </c>
      <c r="F64" s="25">
        <v>0</v>
      </c>
      <c r="G64" s="25">
        <v>6.8335643186050895E-6</v>
      </c>
      <c r="H64" s="26">
        <v>3.3843468390061736E-5</v>
      </c>
      <c r="I64" s="25">
        <v>8.1402401813955377E-6</v>
      </c>
      <c r="J64" s="27">
        <v>6.4276039127560928E-4</v>
      </c>
      <c r="K64" s="19">
        <f t="shared" si="0"/>
        <v>2.8810747282246484E-2</v>
      </c>
      <c r="L64" s="19">
        <f t="shared" si="1"/>
        <v>-1.4338800638160358E-5</v>
      </c>
      <c r="M64" s="15">
        <v>1</v>
      </c>
      <c r="N64" s="15">
        <v>0</v>
      </c>
    </row>
    <row r="65" spans="1:14" x14ac:dyDescent="0.2">
      <c r="A65" s="32"/>
      <c r="B65" s="33"/>
      <c r="C65" s="34"/>
      <c r="D65" s="35"/>
      <c r="E65" s="36"/>
      <c r="F65" s="36"/>
      <c r="G65" s="36"/>
      <c r="H65" s="37"/>
      <c r="I65" s="36"/>
      <c r="J65" s="38"/>
      <c r="K65" s="39"/>
      <c r="L65" s="14"/>
      <c r="M65" s="15">
        <v>1</v>
      </c>
      <c r="N65" s="15">
        <v>0</v>
      </c>
    </row>
    <row r="66" spans="1:14" x14ac:dyDescent="0.2">
      <c r="A66" s="1"/>
    </row>
    <row r="67" spans="1:14" x14ac:dyDescent="0.2">
      <c r="A67" s="43" t="s">
        <v>75</v>
      </c>
    </row>
    <row r="68" spans="1:14" x14ac:dyDescent="0.2">
      <c r="A68" s="1" t="s">
        <v>76</v>
      </c>
    </row>
    <row r="69" spans="1:14" x14ac:dyDescent="0.2">
      <c r="A69" s="1" t="s">
        <v>77</v>
      </c>
    </row>
    <row r="70" spans="1:14" x14ac:dyDescent="0.2">
      <c r="A70" s="1" t="s">
        <v>78</v>
      </c>
    </row>
    <row r="71" spans="1:14" x14ac:dyDescent="0.2">
      <c r="A71" s="1" t="s">
        <v>79</v>
      </c>
    </row>
    <row r="72" spans="1:14" s="1" customFormat="1" ht="17.25" customHeight="1" x14ac:dyDescent="0.3">
      <c r="A72" s="52" t="s">
        <v>80</v>
      </c>
      <c r="B72" s="52"/>
      <c r="C72" s="52"/>
      <c r="D72" s="52"/>
      <c r="E72" s="52"/>
      <c r="F72" s="52"/>
      <c r="G72" s="52"/>
      <c r="H72" s="52"/>
      <c r="I72" s="53"/>
      <c r="J72" s="53"/>
      <c r="K72" s="53"/>
      <c r="L72" s="53"/>
    </row>
    <row r="73" spans="1:14" s="1" customFormat="1" ht="18.75" x14ac:dyDescent="0.3">
      <c r="A73" s="52" t="s">
        <v>81</v>
      </c>
      <c r="B73" s="52"/>
      <c r="C73" s="52"/>
      <c r="D73" s="52"/>
      <c r="E73" s="52"/>
      <c r="F73" s="52"/>
      <c r="G73" s="52"/>
      <c r="H73" s="52"/>
      <c r="I73" s="53"/>
      <c r="J73" s="53"/>
      <c r="K73" s="53"/>
      <c r="L73" s="53"/>
    </row>
    <row r="74" spans="1:14" s="1" customFormat="1" ht="17.25" customHeight="1" x14ac:dyDescent="0.3">
      <c r="A74" s="2"/>
      <c r="B74" s="2"/>
      <c r="C74" s="2"/>
      <c r="D74" s="2"/>
      <c r="E74" s="2"/>
      <c r="F74" s="2"/>
      <c r="G74" s="2"/>
      <c r="H74" s="2"/>
      <c r="J74" s="3"/>
      <c r="K74" s="4"/>
      <c r="L74" s="4"/>
    </row>
    <row r="75" spans="1:14" ht="15" customHeight="1" x14ac:dyDescent="0.2">
      <c r="A75" s="1"/>
      <c r="B75" s="44"/>
      <c r="C75" s="54" t="s">
        <v>82</v>
      </c>
      <c r="D75" s="56" t="s">
        <v>83</v>
      </c>
      <c r="E75" s="56"/>
      <c r="F75" s="30"/>
      <c r="G75" s="30"/>
      <c r="H75" s="30"/>
    </row>
    <row r="76" spans="1:14" ht="15" customHeight="1" x14ac:dyDescent="0.2">
      <c r="A76" s="1"/>
      <c r="C76" s="55"/>
      <c r="D76" s="45" t="s">
        <v>7</v>
      </c>
      <c r="E76" s="45" t="s">
        <v>11</v>
      </c>
    </row>
    <row r="77" spans="1:14" ht="15" customHeight="1" x14ac:dyDescent="0.2">
      <c r="A77" s="1"/>
      <c r="C77" s="46" t="s">
        <v>84</v>
      </c>
      <c r="D77" s="42" t="s">
        <v>85</v>
      </c>
      <c r="E77" s="42">
        <v>-0.74994600095739827</v>
      </c>
    </row>
    <row r="78" spans="1:14" ht="15" customHeight="1" x14ac:dyDescent="0.2">
      <c r="A78" s="1"/>
      <c r="C78" s="46" t="s">
        <v>86</v>
      </c>
      <c r="D78" s="42">
        <v>-0.74994600095739827</v>
      </c>
      <c r="E78" s="42">
        <v>-0.64992144194795543</v>
      </c>
    </row>
    <row r="79" spans="1:14" ht="15" customHeight="1" x14ac:dyDescent="0.2">
      <c r="A79" s="1"/>
      <c r="C79" s="46" t="s">
        <v>87</v>
      </c>
      <c r="D79" s="42">
        <v>-0.64992144194795543</v>
      </c>
      <c r="E79" s="42">
        <v>-0.49975383697137643</v>
      </c>
    </row>
    <row r="80" spans="1:14" ht="15" customHeight="1" x14ac:dyDescent="0.2">
      <c r="A80" s="1"/>
      <c r="C80" s="46" t="s">
        <v>88</v>
      </c>
      <c r="D80" s="42">
        <v>-0.49975383697137643</v>
      </c>
      <c r="E80" s="42">
        <v>-0.14717381878507937</v>
      </c>
    </row>
    <row r="81" spans="1:5" ht="15" customHeight="1" x14ac:dyDescent="0.2">
      <c r="A81" s="1"/>
      <c r="C81" s="45" t="s">
        <v>89</v>
      </c>
      <c r="D81" s="47">
        <v>-0.14717381878507937</v>
      </c>
      <c r="E81" s="47" t="s">
        <v>90</v>
      </c>
    </row>
    <row r="82" spans="1:5" x14ac:dyDescent="0.2">
      <c r="A82" s="1"/>
      <c r="C82" s="15"/>
      <c r="D82" s="15"/>
    </row>
    <row r="85" spans="1:5" x14ac:dyDescent="0.2">
      <c r="C85" s="3"/>
      <c r="D85" s="4"/>
      <c r="E85" s="4"/>
    </row>
    <row r="86" spans="1:5" x14ac:dyDescent="0.2">
      <c r="C86" s="3"/>
      <c r="D86" s="4"/>
      <c r="E86" s="4"/>
    </row>
    <row r="87" spans="1:5" x14ac:dyDescent="0.2">
      <c r="C87" s="3"/>
      <c r="D87" s="4"/>
      <c r="E87" s="4"/>
    </row>
    <row r="88" spans="1:5" x14ac:dyDescent="0.2">
      <c r="C88" s="3"/>
      <c r="D88" s="4"/>
      <c r="E88" s="4"/>
    </row>
    <row r="89" spans="1:5" x14ac:dyDescent="0.2">
      <c r="C89" s="3"/>
      <c r="D89" s="4"/>
      <c r="E89" s="4"/>
    </row>
    <row r="90" spans="1:5" x14ac:dyDescent="0.2">
      <c r="C90" s="3"/>
      <c r="D90" s="4"/>
      <c r="E90" s="4"/>
    </row>
    <row r="91" spans="1:5" x14ac:dyDescent="0.2">
      <c r="C91" s="3"/>
      <c r="D91" s="4"/>
      <c r="E91" s="4"/>
    </row>
    <row r="92" spans="1:5" x14ac:dyDescent="0.2">
      <c r="C92" s="22"/>
      <c r="D92" s="22"/>
      <c r="E92" s="30"/>
    </row>
    <row r="93" spans="1:5" x14ac:dyDescent="0.2">
      <c r="C93" s="22"/>
      <c r="D93" s="22"/>
      <c r="E93" s="30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72:L72"/>
    <mergeCell ref="A73:L73"/>
    <mergeCell ref="C75:C76"/>
    <mergeCell ref="D75:E75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2014-07-28T16:18:57Z</cp:lastPrinted>
  <dcterms:created xsi:type="dcterms:W3CDTF">2013-07-31T16:22:31Z</dcterms:created>
  <dcterms:modified xsi:type="dcterms:W3CDTF">2014-07-28T16:19:00Z</dcterms:modified>
</cp:coreProperties>
</file>